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2" yWindow="84" windowWidth="10452" windowHeight="7920"/>
  </bookViews>
  <sheets>
    <sheet name="Lapas1" sheetId="1" r:id="rId1"/>
  </sheets>
  <calcPr calcId="125725"/>
</workbook>
</file>

<file path=xl/calcChain.xml><?xml version="1.0" encoding="utf-8"?>
<calcChain xmlns="http://schemas.openxmlformats.org/spreadsheetml/2006/main">
  <c r="G46" i="1"/>
  <c r="H17"/>
  <c r="H11"/>
  <c r="G37"/>
  <c r="H15"/>
  <c r="H13"/>
</calcChain>
</file>

<file path=xl/sharedStrings.xml><?xml version="1.0" encoding="utf-8"?>
<sst xmlns="http://schemas.openxmlformats.org/spreadsheetml/2006/main" count="132" uniqueCount="54">
  <si>
    <t>LIETUVOS SUNKIŲJŲ ARKLIŲ VEISLĖS AUGINTOJŲ ASOCIACIJA</t>
  </si>
  <si>
    <t xml:space="preserve">LIETUVOS SUNKIŲJŲ IR STAMBIŲJŲ ŽEMAITUKŲ VEISLIŲ ARKLIŲ </t>
  </si>
  <si>
    <t>DARBINGUMO BANDYMAI - VARŽYBOS</t>
  </si>
  <si>
    <t>Eil. Nr.</t>
  </si>
  <si>
    <t>Registracijos Nr.</t>
  </si>
  <si>
    <t>Vadeliotojas</t>
  </si>
  <si>
    <t>Veislė</t>
  </si>
  <si>
    <t>Rungtis</t>
  </si>
  <si>
    <t>Balų suma</t>
  </si>
  <si>
    <t>Risčia</t>
  </si>
  <si>
    <t>Žinginė</t>
  </si>
  <si>
    <t>Ištvermė</t>
  </si>
  <si>
    <t>Vardas</t>
  </si>
  <si>
    <t>Savininkas</t>
  </si>
  <si>
    <t>Balai</t>
  </si>
  <si>
    <t>LS</t>
  </si>
  <si>
    <t>3 M. ARKLIŲ VARŽYBOS</t>
  </si>
  <si>
    <t>Klasė</t>
  </si>
  <si>
    <t>ELITO</t>
  </si>
  <si>
    <t>Aurelija Aksomaitytė</t>
  </si>
  <si>
    <t>Rimvydas Rešimavičius</t>
  </si>
  <si>
    <t>T. J. 50 kg</t>
  </si>
  <si>
    <t>T. J. 150 kg.</t>
  </si>
  <si>
    <t>T. J. 50 kg.</t>
  </si>
  <si>
    <t>T. J. 300 kg.</t>
  </si>
  <si>
    <t>T. J. 200 kg.</t>
  </si>
  <si>
    <t>LTU004110630220</t>
  </si>
  <si>
    <t>V. Indrašius</t>
  </si>
  <si>
    <t>Kubas</t>
  </si>
  <si>
    <t>LTU004110622520</t>
  </si>
  <si>
    <t>Drugys</t>
  </si>
  <si>
    <t>LTU004110614920</t>
  </si>
  <si>
    <t>Maršas</t>
  </si>
  <si>
    <t>I KL</t>
  </si>
  <si>
    <t>LTU004110603219</t>
  </si>
  <si>
    <t>J. Spūdys</t>
  </si>
  <si>
    <t>Granitas</t>
  </si>
  <si>
    <t>St. Ž</t>
  </si>
  <si>
    <t>Marokas</t>
  </si>
  <si>
    <t>LTU006490071616</t>
  </si>
  <si>
    <t>Olimpas</t>
  </si>
  <si>
    <t>LTU004180111815</t>
  </si>
  <si>
    <t>Nagas</t>
  </si>
  <si>
    <t xml:space="preserve"> BH/St. Ž</t>
  </si>
  <si>
    <t>LTU004110658921</t>
  </si>
  <si>
    <t>Žaltys</t>
  </si>
  <si>
    <t>Gedvilė Vinskauskaitė</t>
  </si>
  <si>
    <t>Koralas</t>
  </si>
  <si>
    <t>Trojus</t>
  </si>
  <si>
    <t>LTU004180158421</t>
  </si>
  <si>
    <t>-2.8</t>
  </si>
  <si>
    <t>2024-10-19 - 2024-10-20 GAIŽIŪNAI</t>
  </si>
  <si>
    <t>LTU004180136719</t>
  </si>
  <si>
    <t>Teisėjai</t>
  </si>
</sst>
</file>

<file path=xl/styles.xml><?xml version="1.0" encoding="utf-8"?>
<styleSheet xmlns="http://schemas.openxmlformats.org/spreadsheetml/2006/main">
  <numFmts count="1">
    <numFmt numFmtId="164" formatCode="h:mm"/>
  </numFmts>
  <fonts count="6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238"/>
    </font>
    <font>
      <sz val="11"/>
      <name val="Calibri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0" xfId="1" applyFont="1" applyAlignment="1"/>
    <xf numFmtId="0" fontId="3" fillId="0" borderId="1" xfId="1" applyFont="1" applyBorder="1" applyAlignment="1"/>
    <xf numFmtId="164" fontId="3" fillId="0" borderId="1" xfId="2" applyNumberFormat="1" applyFont="1" applyBorder="1" applyAlignment="1"/>
    <xf numFmtId="0" fontId="3" fillId="0" borderId="1" xfId="2" applyFont="1" applyBorder="1" applyAlignment="1"/>
    <xf numFmtId="49" fontId="3" fillId="0" borderId="1" xfId="1" applyNumberFormat="1" applyFont="1" applyBorder="1" applyAlignment="1"/>
    <xf numFmtId="0" fontId="4" fillId="0" borderId="1" xfId="2" applyFont="1" applyBorder="1">
      <alignment vertical="center"/>
    </xf>
    <xf numFmtId="0" fontId="3" fillId="0" borderId="1" xfId="3" applyFont="1" applyBorder="1" applyAlignment="1"/>
    <xf numFmtId="164" fontId="3" fillId="0" borderId="1" xfId="3" applyNumberFormat="1" applyFont="1" applyBorder="1" applyAlignment="1"/>
    <xf numFmtId="0" fontId="3" fillId="0" borderId="0" xfId="1" applyFont="1" applyBorder="1" applyAlignment="1"/>
    <xf numFmtId="0" fontId="4" fillId="0" borderId="0" xfId="2" applyFont="1" applyBorder="1">
      <alignment vertical="center"/>
    </xf>
    <xf numFmtId="0" fontId="3" fillId="0" borderId="0" xfId="2" applyFont="1" applyBorder="1" applyAlignment="1"/>
    <xf numFmtId="0" fontId="3" fillId="0" borderId="1" xfId="4" applyFont="1" applyBorder="1" applyAlignment="1"/>
    <xf numFmtId="164" fontId="3" fillId="0" borderId="1" xfId="4" applyNumberFormat="1" applyFont="1" applyBorder="1" applyAlignment="1"/>
    <xf numFmtId="0" fontId="4" fillId="0" borderId="1" xfId="4" applyFont="1" applyBorder="1">
      <alignment vertical="center"/>
    </xf>
    <xf numFmtId="0" fontId="3" fillId="0" borderId="1" xfId="5" applyFont="1" applyBorder="1" applyAlignment="1"/>
    <xf numFmtId="164" fontId="3" fillId="0" borderId="1" xfId="5" applyNumberFormat="1" applyFont="1" applyBorder="1" applyAlignment="1"/>
    <xf numFmtId="0" fontId="3" fillId="0" borderId="1" xfId="6" applyFont="1" applyBorder="1" applyAlignment="1"/>
    <xf numFmtId="164" fontId="3" fillId="0" borderId="1" xfId="6" applyNumberFormat="1" applyFont="1" applyBorder="1" applyAlignment="1"/>
    <xf numFmtId="12" fontId="3" fillId="0" borderId="1" xfId="6" applyNumberFormat="1" applyFont="1" applyBorder="1" applyAlignment="1"/>
    <xf numFmtId="0" fontId="4" fillId="0" borderId="1" xfId="5" applyFont="1" applyBorder="1">
      <alignment vertical="center"/>
    </xf>
    <xf numFmtId="0" fontId="4" fillId="0" borderId="1" xfId="6" applyFont="1" applyBorder="1">
      <alignment vertical="center"/>
    </xf>
    <xf numFmtId="49" fontId="3" fillId="0" borderId="1" xfId="4" applyNumberFormat="1" applyFont="1" applyBorder="1" applyAlignment="1">
      <alignment horizontal="right"/>
    </xf>
    <xf numFmtId="0" fontId="3" fillId="0" borderId="1" xfId="6" applyNumberFormat="1" applyFont="1" applyBorder="1" applyAlignment="1"/>
    <xf numFmtId="2" fontId="3" fillId="0" borderId="1" xfId="6" applyNumberFormat="1" applyFont="1" applyBorder="1" applyAlignment="1">
      <alignment horizontal="right"/>
    </xf>
    <xf numFmtId="1" fontId="4" fillId="0" borderId="0" xfId="6" applyNumberFormat="1" applyFont="1">
      <alignment vertical="center"/>
    </xf>
    <xf numFmtId="0" fontId="1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" xfId="6" applyFont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3" fillId="0" borderId="1" xfId="4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" xfId="5" applyFont="1" applyBorder="1" applyAlignment="1">
      <alignment horizontal="center"/>
    </xf>
  </cellXfs>
  <cellStyles count="7">
    <cellStyle name="Paprastas" xfId="0" builtinId="0"/>
    <cellStyle name="Paprastas 2" xfId="1"/>
    <cellStyle name="Paprastas 3" xfId="2"/>
    <cellStyle name="Paprastas 4" xfId="3"/>
    <cellStyle name="Paprastas 5" xfId="4"/>
    <cellStyle name="Paprastas 6" xfId="5"/>
    <cellStyle name="Paprastas 7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1"/>
  <sheetViews>
    <sheetView tabSelected="1" workbookViewId="0">
      <selection activeCell="J2" sqref="J2"/>
    </sheetView>
  </sheetViews>
  <sheetFormatPr defaultRowHeight="13.8"/>
  <cols>
    <col min="1" max="1" width="3.77734375" style="1" customWidth="1"/>
    <col min="2" max="2" width="19.33203125" style="1" bestFit="1" customWidth="1"/>
    <col min="3" max="3" width="15.6640625" style="1" bestFit="1" customWidth="1"/>
    <col min="4" max="4" width="8.88671875" style="1" bestFit="1" customWidth="1"/>
    <col min="5" max="5" width="9.77734375" style="1" bestFit="1" customWidth="1"/>
    <col min="6" max="6" width="11.33203125" style="1" bestFit="1" customWidth="1"/>
    <col min="7" max="7" width="10.77734375" style="1" bestFit="1" customWidth="1"/>
    <col min="8" max="8" width="8.88671875" style="1" customWidth="1"/>
    <col min="9" max="9" width="6.88671875" style="1" bestFit="1" customWidth="1"/>
    <col min="10" max="16384" width="8.88671875" style="1"/>
  </cols>
  <sheetData>
    <row r="2" spans="1:9">
      <c r="B2" s="39" t="s">
        <v>0</v>
      </c>
      <c r="C2" s="39"/>
      <c r="D2" s="39"/>
      <c r="E2" s="39"/>
      <c r="F2" s="39"/>
      <c r="G2" s="39"/>
      <c r="H2" s="39"/>
    </row>
    <row r="3" spans="1:9">
      <c r="B3" s="39" t="s">
        <v>1</v>
      </c>
      <c r="C3" s="39"/>
      <c r="D3" s="39"/>
      <c r="E3" s="39"/>
      <c r="F3" s="39"/>
      <c r="G3" s="39"/>
      <c r="H3" s="39"/>
    </row>
    <row r="4" spans="1:9">
      <c r="B4" s="39" t="s">
        <v>2</v>
      </c>
      <c r="C4" s="39"/>
      <c r="D4" s="39"/>
      <c r="E4" s="39"/>
      <c r="F4" s="39"/>
      <c r="G4" s="39"/>
      <c r="H4" s="39"/>
    </row>
    <row r="5" spans="1:9">
      <c r="B5" s="39" t="s">
        <v>51</v>
      </c>
      <c r="C5" s="39"/>
      <c r="D5" s="39"/>
      <c r="E5" s="39"/>
      <c r="F5" s="39"/>
      <c r="G5" s="39"/>
      <c r="H5" s="39"/>
    </row>
    <row r="7" spans="1:9">
      <c r="A7" s="30" t="s">
        <v>3</v>
      </c>
      <c r="B7" s="31" t="s">
        <v>4</v>
      </c>
      <c r="C7" s="31" t="s">
        <v>5</v>
      </c>
      <c r="D7" s="31" t="s">
        <v>6</v>
      </c>
      <c r="E7" s="31" t="s">
        <v>7</v>
      </c>
      <c r="F7" s="31"/>
      <c r="G7" s="31"/>
      <c r="H7" s="30" t="s">
        <v>8</v>
      </c>
      <c r="I7" s="32" t="s">
        <v>17</v>
      </c>
    </row>
    <row r="8" spans="1:9">
      <c r="A8" s="30"/>
      <c r="B8" s="31"/>
      <c r="C8" s="31"/>
      <c r="D8" s="31"/>
      <c r="E8" s="2" t="s">
        <v>9</v>
      </c>
      <c r="F8" s="2" t="s">
        <v>10</v>
      </c>
      <c r="G8" s="2" t="s">
        <v>11</v>
      </c>
      <c r="H8" s="30"/>
      <c r="I8" s="32"/>
    </row>
    <row r="9" spans="1:9">
      <c r="A9" s="30"/>
      <c r="B9" s="31" t="s">
        <v>12</v>
      </c>
      <c r="C9" s="31" t="s">
        <v>13</v>
      </c>
      <c r="D9" s="31"/>
      <c r="E9" s="2" t="s">
        <v>23</v>
      </c>
      <c r="F9" s="2" t="s">
        <v>22</v>
      </c>
      <c r="G9" s="2" t="s">
        <v>24</v>
      </c>
      <c r="H9" s="30"/>
      <c r="I9" s="32"/>
    </row>
    <row r="10" spans="1:9">
      <c r="A10" s="30"/>
      <c r="B10" s="31"/>
      <c r="C10" s="31"/>
      <c r="D10" s="31"/>
      <c r="E10" s="2" t="s">
        <v>14</v>
      </c>
      <c r="F10" s="2" t="s">
        <v>14</v>
      </c>
      <c r="G10" s="2" t="s">
        <v>14</v>
      </c>
      <c r="H10" s="30"/>
      <c r="I10" s="32"/>
    </row>
    <row r="11" spans="1:9">
      <c r="A11" s="32">
        <v>1</v>
      </c>
      <c r="B11" s="4" t="s">
        <v>26</v>
      </c>
      <c r="C11" s="5" t="s">
        <v>27</v>
      </c>
      <c r="D11" s="32" t="s">
        <v>15</v>
      </c>
      <c r="E11" s="6">
        <v>0.14930555555555555</v>
      </c>
      <c r="F11" s="6">
        <v>0.44513888888888892</v>
      </c>
      <c r="G11" s="7">
        <v>100</v>
      </c>
      <c r="H11" s="32">
        <f>SUM(E12:G12)</f>
        <v>53.3</v>
      </c>
      <c r="I11" s="32" t="s">
        <v>33</v>
      </c>
    </row>
    <row r="12" spans="1:9">
      <c r="A12" s="32"/>
      <c r="B12" s="5" t="s">
        <v>28</v>
      </c>
      <c r="C12" s="5" t="s">
        <v>27</v>
      </c>
      <c r="D12" s="32"/>
      <c r="E12" s="7">
        <v>27.5</v>
      </c>
      <c r="F12" s="7">
        <v>15.8</v>
      </c>
      <c r="G12" s="7">
        <v>10</v>
      </c>
      <c r="H12" s="32"/>
      <c r="I12" s="32"/>
    </row>
    <row r="13" spans="1:9">
      <c r="A13" s="32">
        <v>2</v>
      </c>
      <c r="B13" s="5" t="s">
        <v>29</v>
      </c>
      <c r="C13" s="5" t="s">
        <v>27</v>
      </c>
      <c r="D13" s="32" t="s">
        <v>15</v>
      </c>
      <c r="E13" s="6">
        <v>0.14930555555555555</v>
      </c>
      <c r="F13" s="6">
        <v>0.42152777777777778</v>
      </c>
      <c r="G13" s="7">
        <v>185</v>
      </c>
      <c r="H13" s="32">
        <f>SUM(E14:G14)</f>
        <v>68.599999999999994</v>
      </c>
      <c r="I13" s="32" t="s">
        <v>18</v>
      </c>
    </row>
    <row r="14" spans="1:9">
      <c r="A14" s="32"/>
      <c r="B14" s="8" t="s">
        <v>30</v>
      </c>
      <c r="C14" s="5" t="s">
        <v>27</v>
      </c>
      <c r="D14" s="32"/>
      <c r="E14" s="7">
        <v>27.5</v>
      </c>
      <c r="F14" s="7">
        <v>22.6</v>
      </c>
      <c r="G14" s="7">
        <v>18.5</v>
      </c>
      <c r="H14" s="32"/>
      <c r="I14" s="32"/>
    </row>
    <row r="15" spans="1:9">
      <c r="A15" s="32">
        <v>3</v>
      </c>
      <c r="B15" s="5" t="s">
        <v>31</v>
      </c>
      <c r="C15" s="5" t="s">
        <v>27</v>
      </c>
      <c r="D15" s="32" t="s">
        <v>15</v>
      </c>
      <c r="E15" s="6">
        <v>0.15138888888888888</v>
      </c>
      <c r="F15" s="6">
        <v>0.47291666666666665</v>
      </c>
      <c r="G15" s="7">
        <v>130</v>
      </c>
      <c r="H15" s="32">
        <f t="shared" ref="H15" si="0">SUM(E16:G16)</f>
        <v>46.8</v>
      </c>
      <c r="I15" s="32" t="s">
        <v>33</v>
      </c>
    </row>
    <row r="16" spans="1:9">
      <c r="A16" s="32"/>
      <c r="B16" s="5" t="s">
        <v>32</v>
      </c>
      <c r="C16" s="5" t="s">
        <v>27</v>
      </c>
      <c r="D16" s="32"/>
      <c r="E16" s="9">
        <v>26</v>
      </c>
      <c r="F16" s="7">
        <v>7.8</v>
      </c>
      <c r="G16" s="7">
        <v>13</v>
      </c>
      <c r="H16" s="32"/>
      <c r="I16" s="32"/>
    </row>
    <row r="17" spans="1:9">
      <c r="A17" s="32">
        <v>4</v>
      </c>
      <c r="B17" s="10" t="s">
        <v>34</v>
      </c>
      <c r="C17" s="10" t="s">
        <v>35</v>
      </c>
      <c r="D17" s="38" t="s">
        <v>15</v>
      </c>
      <c r="E17" s="11">
        <v>0.16944444444444443</v>
      </c>
      <c r="F17" s="11">
        <v>0.42777777777777781</v>
      </c>
      <c r="G17" s="10">
        <v>40</v>
      </c>
      <c r="H17" s="32">
        <f t="shared" ref="H17" si="1">SUM(E18:G18)</f>
        <v>37.799999999999997</v>
      </c>
      <c r="I17" s="32" t="s">
        <v>33</v>
      </c>
    </row>
    <row r="18" spans="1:9">
      <c r="A18" s="32"/>
      <c r="B18" s="10" t="s">
        <v>36</v>
      </c>
      <c r="C18" s="10" t="s">
        <v>35</v>
      </c>
      <c r="D18" s="38"/>
      <c r="E18" s="10">
        <v>13</v>
      </c>
      <c r="F18" s="10">
        <v>20.8</v>
      </c>
      <c r="G18" s="10">
        <v>4</v>
      </c>
      <c r="H18" s="32"/>
      <c r="I18" s="32"/>
    </row>
    <row r="19" spans="1:9">
      <c r="A19" s="3"/>
      <c r="B19" s="12"/>
      <c r="C19" s="12"/>
      <c r="D19" s="3"/>
      <c r="E19" s="13"/>
      <c r="F19" s="14"/>
      <c r="G19" s="14"/>
      <c r="H19" s="3"/>
      <c r="I19" s="3"/>
    </row>
    <row r="21" spans="1:9">
      <c r="A21" s="30" t="s">
        <v>3</v>
      </c>
      <c r="B21" s="31" t="s">
        <v>4</v>
      </c>
      <c r="C21" s="31" t="s">
        <v>5</v>
      </c>
      <c r="D21" s="31" t="s">
        <v>6</v>
      </c>
      <c r="E21" s="31" t="s">
        <v>7</v>
      </c>
      <c r="F21" s="31"/>
      <c r="G21" s="31"/>
      <c r="H21" s="30" t="s">
        <v>8</v>
      </c>
      <c r="I21" s="32" t="s">
        <v>17</v>
      </c>
    </row>
    <row r="22" spans="1:9">
      <c r="A22" s="30"/>
      <c r="B22" s="31"/>
      <c r="C22" s="31"/>
      <c r="D22" s="31"/>
      <c r="E22" s="2" t="s">
        <v>9</v>
      </c>
      <c r="F22" s="2" t="s">
        <v>10</v>
      </c>
      <c r="G22" s="2" t="s">
        <v>11</v>
      </c>
      <c r="H22" s="30"/>
      <c r="I22" s="32"/>
    </row>
    <row r="23" spans="1:9">
      <c r="A23" s="30"/>
      <c r="B23" s="31" t="s">
        <v>12</v>
      </c>
      <c r="C23" s="31" t="s">
        <v>13</v>
      </c>
      <c r="D23" s="31"/>
      <c r="E23" s="2" t="s">
        <v>23</v>
      </c>
      <c r="F23" s="2" t="s">
        <v>22</v>
      </c>
      <c r="G23" s="2" t="s">
        <v>25</v>
      </c>
      <c r="H23" s="30"/>
      <c r="I23" s="32"/>
    </row>
    <row r="24" spans="1:9">
      <c r="A24" s="30"/>
      <c r="B24" s="31"/>
      <c r="C24" s="31"/>
      <c r="D24" s="31"/>
      <c r="E24" s="2" t="s">
        <v>14</v>
      </c>
      <c r="F24" s="2" t="s">
        <v>14</v>
      </c>
      <c r="G24" s="2" t="s">
        <v>14</v>
      </c>
      <c r="H24" s="30"/>
      <c r="I24" s="32"/>
    </row>
    <row r="25" spans="1:9">
      <c r="A25" s="32">
        <v>1</v>
      </c>
      <c r="B25" s="15" t="s">
        <v>52</v>
      </c>
      <c r="C25" s="15" t="s">
        <v>27</v>
      </c>
      <c r="D25" s="37" t="s">
        <v>37</v>
      </c>
      <c r="E25" s="16">
        <v>0.13958333333333334</v>
      </c>
      <c r="F25" s="16">
        <v>0.48888888888888887</v>
      </c>
      <c r="G25" s="17">
        <v>115</v>
      </c>
      <c r="H25" s="37">
        <v>49.2</v>
      </c>
      <c r="I25" s="32" t="s">
        <v>33</v>
      </c>
    </row>
    <row r="26" spans="1:9">
      <c r="A26" s="32"/>
      <c r="B26" s="15" t="s">
        <v>38</v>
      </c>
      <c r="C26" s="17" t="s">
        <v>27</v>
      </c>
      <c r="D26" s="37"/>
      <c r="E26" s="17">
        <v>34.5</v>
      </c>
      <c r="F26" s="17">
        <v>3.2</v>
      </c>
      <c r="G26" s="17">
        <v>11.5</v>
      </c>
      <c r="H26" s="37"/>
      <c r="I26" s="32"/>
    </row>
    <row r="27" spans="1:9">
      <c r="A27" s="32">
        <v>2</v>
      </c>
      <c r="B27" s="15" t="s">
        <v>39</v>
      </c>
      <c r="C27" s="17" t="s">
        <v>27</v>
      </c>
      <c r="D27" s="37" t="s">
        <v>43</v>
      </c>
      <c r="E27" s="16">
        <v>0.15555555555555556</v>
      </c>
      <c r="F27" s="16">
        <v>0.46041666666666664</v>
      </c>
      <c r="G27" s="17">
        <v>260</v>
      </c>
      <c r="H27" s="37">
        <v>60.4</v>
      </c>
      <c r="I27" s="32" t="s">
        <v>18</v>
      </c>
    </row>
    <row r="28" spans="1:9">
      <c r="A28" s="32"/>
      <c r="B28" s="15" t="s">
        <v>40</v>
      </c>
      <c r="C28" s="15" t="s">
        <v>27</v>
      </c>
      <c r="D28" s="37"/>
      <c r="E28" s="17">
        <v>23</v>
      </c>
      <c r="F28" s="17">
        <v>11.4</v>
      </c>
      <c r="G28" s="17">
        <v>26</v>
      </c>
      <c r="H28" s="37"/>
      <c r="I28" s="32"/>
    </row>
    <row r="29" spans="1:9">
      <c r="A29" s="32">
        <v>3</v>
      </c>
      <c r="B29" s="15" t="s">
        <v>41</v>
      </c>
      <c r="C29" s="15" t="s">
        <v>27</v>
      </c>
      <c r="D29" s="37" t="s">
        <v>37</v>
      </c>
      <c r="E29" s="16">
        <v>0.18055555555555555</v>
      </c>
      <c r="F29" s="16">
        <v>0.57013888888888886</v>
      </c>
      <c r="G29" s="17">
        <v>15</v>
      </c>
      <c r="H29" s="43">
        <v>-13.7</v>
      </c>
      <c r="I29" s="32"/>
    </row>
    <row r="30" spans="1:9">
      <c r="A30" s="32"/>
      <c r="B30" s="15" t="s">
        <v>42</v>
      </c>
      <c r="C30" s="15" t="s">
        <v>27</v>
      </c>
      <c r="D30" s="37"/>
      <c r="E30" s="17">
        <v>5</v>
      </c>
      <c r="F30" s="25">
        <v>-20.2</v>
      </c>
      <c r="G30" s="17">
        <v>1.5</v>
      </c>
      <c r="H30" s="43"/>
      <c r="I30" s="32"/>
    </row>
    <row r="32" spans="1:9">
      <c r="A32" s="44" t="s">
        <v>16</v>
      </c>
      <c r="B32" s="44"/>
      <c r="C32" s="44"/>
      <c r="D32" s="44"/>
      <c r="E32" s="44"/>
      <c r="F32" s="44"/>
      <c r="G32" s="44"/>
      <c r="H32" s="44"/>
    </row>
    <row r="33" spans="1:8">
      <c r="A33" s="30" t="s">
        <v>3</v>
      </c>
      <c r="B33" s="31" t="s">
        <v>4</v>
      </c>
      <c r="C33" s="31" t="s">
        <v>5</v>
      </c>
      <c r="D33" s="31" t="s">
        <v>6</v>
      </c>
      <c r="E33" s="31" t="s">
        <v>7</v>
      </c>
      <c r="F33" s="31"/>
      <c r="G33" s="30" t="s">
        <v>8</v>
      </c>
      <c r="H33" s="40" t="s">
        <v>17</v>
      </c>
    </row>
    <row r="34" spans="1:8">
      <c r="A34" s="30"/>
      <c r="B34" s="31"/>
      <c r="C34" s="31"/>
      <c r="D34" s="31"/>
      <c r="E34" s="2" t="s">
        <v>9</v>
      </c>
      <c r="F34" s="2" t="s">
        <v>10</v>
      </c>
      <c r="G34" s="30"/>
      <c r="H34" s="41"/>
    </row>
    <row r="35" spans="1:8">
      <c r="A35" s="30"/>
      <c r="B35" s="31" t="s">
        <v>12</v>
      </c>
      <c r="C35" s="31" t="s">
        <v>13</v>
      </c>
      <c r="D35" s="31"/>
      <c r="E35" s="2"/>
      <c r="F35" s="2" t="s">
        <v>21</v>
      </c>
      <c r="G35" s="30"/>
      <c r="H35" s="41"/>
    </row>
    <row r="36" spans="1:8">
      <c r="A36" s="30"/>
      <c r="B36" s="31"/>
      <c r="C36" s="31"/>
      <c r="D36" s="31"/>
      <c r="E36" s="2" t="s">
        <v>14</v>
      </c>
      <c r="F36" s="2" t="s">
        <v>14</v>
      </c>
      <c r="G36" s="30"/>
      <c r="H36" s="42"/>
    </row>
    <row r="37" spans="1:8">
      <c r="A37" s="32">
        <v>1</v>
      </c>
      <c r="B37" s="18" t="s">
        <v>44</v>
      </c>
      <c r="C37" s="18" t="s">
        <v>27</v>
      </c>
      <c r="D37" s="45" t="s">
        <v>37</v>
      </c>
      <c r="E37" s="19">
        <v>0.15277777777777779</v>
      </c>
      <c r="F37" s="19">
        <v>0.40138888888888891</v>
      </c>
      <c r="G37" s="32">
        <f>SUM(E38+F38)</f>
        <v>53.4</v>
      </c>
      <c r="H37" s="32" t="s">
        <v>33</v>
      </c>
    </row>
    <row r="38" spans="1:8">
      <c r="A38" s="32"/>
      <c r="B38" s="18" t="s">
        <v>45</v>
      </c>
      <c r="C38" s="18" t="s">
        <v>27</v>
      </c>
      <c r="D38" s="45"/>
      <c r="E38" s="23">
        <v>25</v>
      </c>
      <c r="F38" s="23">
        <v>28.4</v>
      </c>
      <c r="G38" s="32"/>
      <c r="H38" s="32"/>
    </row>
    <row r="40" spans="1:8">
      <c r="A40" s="30" t="s">
        <v>3</v>
      </c>
      <c r="B40" s="31" t="s">
        <v>4</v>
      </c>
      <c r="C40" s="31" t="s">
        <v>5</v>
      </c>
      <c r="D40" s="31" t="s">
        <v>6</v>
      </c>
      <c r="E40" s="31" t="s">
        <v>7</v>
      </c>
      <c r="F40" s="31"/>
      <c r="G40" s="30" t="s">
        <v>8</v>
      </c>
      <c r="H40" s="40" t="s">
        <v>17</v>
      </c>
    </row>
    <row r="41" spans="1:8">
      <c r="A41" s="30"/>
      <c r="B41" s="31"/>
      <c r="C41" s="31"/>
      <c r="D41" s="31"/>
      <c r="E41" s="2" t="s">
        <v>9</v>
      </c>
      <c r="F41" s="2" t="s">
        <v>10</v>
      </c>
      <c r="G41" s="30"/>
      <c r="H41" s="41"/>
    </row>
    <row r="42" spans="1:8">
      <c r="A42" s="30"/>
      <c r="B42" s="31" t="s">
        <v>12</v>
      </c>
      <c r="C42" s="31" t="s">
        <v>13</v>
      </c>
      <c r="D42" s="31"/>
      <c r="E42" s="2"/>
      <c r="F42" s="2" t="s">
        <v>21</v>
      </c>
      <c r="G42" s="30"/>
      <c r="H42" s="41"/>
    </row>
    <row r="43" spans="1:8">
      <c r="A43" s="30"/>
      <c r="B43" s="31"/>
      <c r="C43" s="31"/>
      <c r="D43" s="31"/>
      <c r="E43" s="2" t="s">
        <v>14</v>
      </c>
      <c r="F43" s="2" t="s">
        <v>14</v>
      </c>
      <c r="G43" s="30"/>
      <c r="H43" s="42"/>
    </row>
    <row r="44" spans="1:8">
      <c r="A44" s="32">
        <v>3</v>
      </c>
      <c r="B44" s="1" t="s">
        <v>49</v>
      </c>
      <c r="C44" s="20" t="s">
        <v>27</v>
      </c>
      <c r="D44" s="36" t="s">
        <v>37</v>
      </c>
      <c r="E44" s="21">
        <v>0.16805555555555554</v>
      </c>
      <c r="F44" s="21">
        <v>0.50972222222222219</v>
      </c>
      <c r="G44" s="34">
        <v>11.2</v>
      </c>
      <c r="H44" s="32" t="s">
        <v>33</v>
      </c>
    </row>
    <row r="45" spans="1:8">
      <c r="A45" s="32"/>
      <c r="B45" s="20" t="s">
        <v>47</v>
      </c>
      <c r="C45" s="20" t="s">
        <v>27</v>
      </c>
      <c r="D45" s="36"/>
      <c r="E45" s="28">
        <v>14</v>
      </c>
      <c r="F45" s="27" t="s">
        <v>50</v>
      </c>
      <c r="G45" s="35"/>
      <c r="H45" s="32"/>
    </row>
    <row r="46" spans="1:8">
      <c r="A46" s="32">
        <v>1</v>
      </c>
      <c r="B46" s="22">
        <v>440004180159421</v>
      </c>
      <c r="C46" s="20" t="s">
        <v>27</v>
      </c>
      <c r="D46" s="36" t="s">
        <v>37</v>
      </c>
      <c r="E46" s="21">
        <v>0.16250000000000001</v>
      </c>
      <c r="F46" s="21">
        <v>0.51388888888888884</v>
      </c>
      <c r="G46" s="33">
        <f>E47+F47</f>
        <v>14</v>
      </c>
      <c r="H46" s="32" t="s">
        <v>33</v>
      </c>
    </row>
    <row r="47" spans="1:8">
      <c r="A47" s="32"/>
      <c r="B47" s="20" t="s">
        <v>48</v>
      </c>
      <c r="C47" s="20" t="s">
        <v>27</v>
      </c>
      <c r="D47" s="36"/>
      <c r="E47" s="24">
        <v>18</v>
      </c>
      <c r="F47" s="26">
        <v>-4</v>
      </c>
      <c r="G47" s="33"/>
      <c r="H47" s="32"/>
    </row>
    <row r="49" spans="2:4">
      <c r="B49" s="1" t="s">
        <v>53</v>
      </c>
      <c r="C49" s="29" t="s">
        <v>19</v>
      </c>
      <c r="D49" s="29"/>
    </row>
    <row r="50" spans="2:4">
      <c r="C50" s="29" t="s">
        <v>20</v>
      </c>
      <c r="D50" s="29"/>
    </row>
    <row r="51" spans="2:4">
      <c r="C51" s="1" t="s">
        <v>46</v>
      </c>
    </row>
  </sheetData>
  <mergeCells count="81">
    <mergeCell ref="I29:I30"/>
    <mergeCell ref="D27:D28"/>
    <mergeCell ref="H27:H28"/>
    <mergeCell ref="I27:I28"/>
    <mergeCell ref="G33:G36"/>
    <mergeCell ref="H29:H30"/>
    <mergeCell ref="D29:D30"/>
    <mergeCell ref="A32:H32"/>
    <mergeCell ref="D33:D36"/>
    <mergeCell ref="E33:F33"/>
    <mergeCell ref="H33:H36"/>
    <mergeCell ref="A17:A18"/>
    <mergeCell ref="H17:H18"/>
    <mergeCell ref="A27:A28"/>
    <mergeCell ref="A29:A30"/>
    <mergeCell ref="H44:H45"/>
    <mergeCell ref="H40:H43"/>
    <mergeCell ref="G37:G38"/>
    <mergeCell ref="D37:D38"/>
    <mergeCell ref="I17:I18"/>
    <mergeCell ref="D17:D18"/>
    <mergeCell ref="B2:H2"/>
    <mergeCell ref="B3:H3"/>
    <mergeCell ref="B4:H4"/>
    <mergeCell ref="B5:H5"/>
    <mergeCell ref="I7:I10"/>
    <mergeCell ref="I13:I14"/>
    <mergeCell ref="I11:I12"/>
    <mergeCell ref="I15:I16"/>
    <mergeCell ref="A7:A10"/>
    <mergeCell ref="H7:H10"/>
    <mergeCell ref="E7:G7"/>
    <mergeCell ref="C7:C8"/>
    <mergeCell ref="C9:C10"/>
    <mergeCell ref="B7:B8"/>
    <mergeCell ref="B9:B10"/>
    <mergeCell ref="D7:D10"/>
    <mergeCell ref="A15:A16"/>
    <mergeCell ref="D15:D16"/>
    <mergeCell ref="D11:D12"/>
    <mergeCell ref="H11:H12"/>
    <mergeCell ref="D13:D14"/>
    <mergeCell ref="H15:H16"/>
    <mergeCell ref="A11:A12"/>
    <mergeCell ref="A13:A14"/>
    <mergeCell ref="H13:H14"/>
    <mergeCell ref="I21:I24"/>
    <mergeCell ref="A25:A26"/>
    <mergeCell ref="A21:A24"/>
    <mergeCell ref="B21:B22"/>
    <mergeCell ref="C21:C22"/>
    <mergeCell ref="H21:H24"/>
    <mergeCell ref="D21:D24"/>
    <mergeCell ref="E21:G21"/>
    <mergeCell ref="B23:B24"/>
    <mergeCell ref="C23:C24"/>
    <mergeCell ref="I25:I26"/>
    <mergeCell ref="D25:D26"/>
    <mergeCell ref="H25:H26"/>
    <mergeCell ref="H37:H38"/>
    <mergeCell ref="G46:G47"/>
    <mergeCell ref="A44:A45"/>
    <mergeCell ref="G44:G45"/>
    <mergeCell ref="A40:A43"/>
    <mergeCell ref="B40:B41"/>
    <mergeCell ref="C40:C41"/>
    <mergeCell ref="D40:D43"/>
    <mergeCell ref="E40:F40"/>
    <mergeCell ref="G40:G43"/>
    <mergeCell ref="B42:B43"/>
    <mergeCell ref="D44:D45"/>
    <mergeCell ref="D46:D47"/>
    <mergeCell ref="H46:H47"/>
    <mergeCell ref="A33:A36"/>
    <mergeCell ref="B33:B34"/>
    <mergeCell ref="C33:C34"/>
    <mergeCell ref="B35:B36"/>
    <mergeCell ref="C35:C36"/>
    <mergeCell ref="C42:C43"/>
    <mergeCell ref="A46:A47"/>
    <mergeCell ref="A37:A38"/>
  </mergeCells>
  <pageMargins left="0.78740157480314965" right="0" top="0.74803149606299213" bottom="0.74803149606299213" header="0" footer="0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dcterms:created xsi:type="dcterms:W3CDTF">2022-04-25T11:03:24Z</dcterms:created>
  <dcterms:modified xsi:type="dcterms:W3CDTF">2025-01-06T06:24:47Z</dcterms:modified>
</cp:coreProperties>
</file>